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sjanadrdy-my.sharepoint.com/personal/reditelka_msjanadrdy_cz/Documents/Plocha/"/>
    </mc:Choice>
  </mc:AlternateContent>
  <xr:revisionPtr revIDLastSave="0" documentId="8_{FF53CB08-D689-41E3-A910-F63DC86C1312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List1" sheetId="1" r:id="rId1"/>
    <sheet name="List2" sheetId="2" r:id="rId2"/>
    <sheet name="Lis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32" i="1" l="1"/>
  <c r="F24" i="1"/>
  <c r="B37" i="1"/>
  <c r="F33" i="1" l="1"/>
  <c r="F34" i="1" s="1"/>
</calcChain>
</file>

<file path=xl/sharedStrings.xml><?xml version="1.0" encoding="utf-8"?>
<sst xmlns="http://schemas.openxmlformats.org/spreadsheetml/2006/main" count="70" uniqueCount="67">
  <si>
    <t>( v Kč)</t>
  </si>
  <si>
    <t>N Á K L A D Y</t>
  </si>
  <si>
    <t>V Ý N O S Y</t>
  </si>
  <si>
    <t>Č.účtu/ukazatel</t>
  </si>
  <si>
    <t>501 spotřeba - materiál</t>
  </si>
  <si>
    <t>601 výnosy za vl.výrobky</t>
  </si>
  <si>
    <t>502 spotřeba - el. energie</t>
  </si>
  <si>
    <t>602 výnosy z prodeje služ</t>
  </si>
  <si>
    <t>502 spotřeba - plyn</t>
  </si>
  <si>
    <t>603 výnosy z pronájmu</t>
  </si>
  <si>
    <t>502 spotřeba - voda</t>
  </si>
  <si>
    <t>604 výnosy z prod.zboží</t>
  </si>
  <si>
    <t>502 spotřeba - teplo, TUV</t>
  </si>
  <si>
    <t>641 sml.pokuty a úroky</t>
  </si>
  <si>
    <t>503 spotř. ost.neskl. ….</t>
  </si>
  <si>
    <t>642 ost. pokuty a penále</t>
  </si>
  <si>
    <t>504 prodané zboží</t>
  </si>
  <si>
    <t>643 výn. z odep. pohl</t>
  </si>
  <si>
    <t xml:space="preserve">511 opr. a údržba </t>
  </si>
  <si>
    <t>644 výnosy z prod. mat.</t>
  </si>
  <si>
    <t>512 cestovné</t>
  </si>
  <si>
    <t>645 výn. z prodeje DNM</t>
  </si>
  <si>
    <t>513 náklady na repre</t>
  </si>
  <si>
    <t>646 výn. z prodeje DHM</t>
  </si>
  <si>
    <t>518 ostatní služby</t>
  </si>
  <si>
    <t>648 čerpání fondů</t>
  </si>
  <si>
    <t>521 - mzdové náklady</t>
  </si>
  <si>
    <t>649 jiné ost. výnosy</t>
  </si>
  <si>
    <t>524-528 ost. nákl. na zam.</t>
  </si>
  <si>
    <t>662 úroky</t>
  </si>
  <si>
    <t>531,532,538,591,595 daně</t>
  </si>
  <si>
    <t>663 kursové zisky</t>
  </si>
  <si>
    <t>541 smluvní pokuty …</t>
  </si>
  <si>
    <t>665 výnosy z dl. fin. …</t>
  </si>
  <si>
    <t>542 ost. pokuty a penále</t>
  </si>
  <si>
    <t>669 ost.fin.výnosy</t>
  </si>
  <si>
    <t>543 dary</t>
  </si>
  <si>
    <t>vlastní výnosy celkem</t>
  </si>
  <si>
    <t>547 manka a škody</t>
  </si>
  <si>
    <t>671 transfery stát.rozpočet</t>
  </si>
  <si>
    <t>549 jiné ost. náklady</t>
  </si>
  <si>
    <t>672 transfery - MÚ provoz</t>
  </si>
  <si>
    <t>551 odpisy dlouh.maj.</t>
  </si>
  <si>
    <t xml:space="preserve">        transfery - MÚ účelové</t>
  </si>
  <si>
    <t>552,553 zůst.cena prod.m</t>
  </si>
  <si>
    <t xml:space="preserve">        transfery - kraj</t>
  </si>
  <si>
    <t>554 prodané poz.</t>
  </si>
  <si>
    <t>transfery státních fondů</t>
  </si>
  <si>
    <t>555 tvorba zák. rezerv</t>
  </si>
  <si>
    <t>transfery Úřad práce</t>
  </si>
  <si>
    <t>556 tvorba zák.opr. …</t>
  </si>
  <si>
    <r>
      <t xml:space="preserve">    </t>
    </r>
    <r>
      <rPr>
        <sz val="10"/>
        <rFont val="Arial"/>
        <family val="2"/>
        <charset val="238"/>
      </rPr>
      <t xml:space="preserve">    transfery - ostatní</t>
    </r>
  </si>
  <si>
    <t>557 odpis pohledávky</t>
  </si>
  <si>
    <t>transfery celkem</t>
  </si>
  <si>
    <t>558 náklady z DDM</t>
  </si>
  <si>
    <t>výnosy celkem</t>
  </si>
  <si>
    <t>562 úroky</t>
  </si>
  <si>
    <t>hospodářský výsledek</t>
  </si>
  <si>
    <t>563 kurzové rozdíly</t>
  </si>
  <si>
    <t>569 ostatní fin. náklady</t>
  </si>
  <si>
    <t>náklady celkem</t>
  </si>
  <si>
    <t>Návrh</t>
  </si>
  <si>
    <t>rozpočtu</t>
  </si>
  <si>
    <t xml:space="preserve">Návrh </t>
  </si>
  <si>
    <t xml:space="preserve">Rozpočet 2026 - náklady </t>
  </si>
  <si>
    <t>Rozpočet 2026 - výnosy</t>
  </si>
  <si>
    <t>Název organizace:Mateřská škola Jana Drdy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</si>
</sst>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b/>
      <sz val="10"/>
      <name val="Arial CE"/>
      <family val="2"/>
      <charset val="238"/>
    </font>
    <font>
      <b/>
      <sz val="12"/>
      <name val="Arial CE"/>
      <family val="2"/>
      <charset val="238"/>
    </font>
    <font>
      <sz val="9"/>
      <name val="Arial"/>
      <family val="2"/>
      <charset val="238"/>
    </font>
    <font>
      <b/>
      <sz val="9"/>
      <name val="Arial"/>
      <family val="2"/>
      <charset val="238"/>
    </font>
    <font>
      <sz val="12"/>
      <name val="Arial CE"/>
      <charset val="238"/>
    </font>
    <font>
      <b/>
      <sz val="14"/>
      <name val="Arial CE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b/>
      <sz val="14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39">
    <xf numFmtId="0" fontId="0" fillId="0" borderId="0" xfId="0"/>
    <xf numFmtId="0" fontId="2" fillId="0" borderId="0" xfId="1"/>
    <xf numFmtId="0" fontId="2" fillId="0" borderId="0" xfId="1" applyAlignment="1">
      <alignment horizontal="left"/>
    </xf>
    <xf numFmtId="0" fontId="4" fillId="0" borderId="0" xfId="1" applyFont="1"/>
    <xf numFmtId="0" fontId="2" fillId="0" borderId="0" xfId="1" applyAlignment="1">
      <alignment horizontal="center"/>
    </xf>
    <xf numFmtId="0" fontId="3" fillId="0" borderId="4" xfId="1" applyFont="1" applyBorder="1"/>
    <xf numFmtId="0" fontId="3" fillId="0" borderId="5" xfId="1" applyFont="1" applyBorder="1"/>
    <xf numFmtId="4" fontId="5" fillId="0" borderId="8" xfId="1" applyNumberFormat="1" applyFont="1" applyBorder="1" applyAlignment="1">
      <alignment horizontal="right"/>
    </xf>
    <xf numFmtId="4" fontId="5" fillId="0" borderId="11" xfId="1" applyNumberFormat="1" applyFont="1" applyBorder="1" applyAlignment="1">
      <alignment horizontal="right"/>
    </xf>
    <xf numFmtId="4" fontId="5" fillId="0" borderId="12" xfId="1" applyNumberFormat="1" applyFont="1" applyBorder="1" applyAlignment="1">
      <alignment horizontal="right"/>
    </xf>
    <xf numFmtId="4" fontId="5" fillId="0" borderId="0" xfId="1" applyNumberFormat="1" applyFont="1" applyAlignment="1">
      <alignment horizontal="right"/>
    </xf>
    <xf numFmtId="0" fontId="6" fillId="0" borderId="0" xfId="1" applyFont="1"/>
    <xf numFmtId="4" fontId="1" fillId="0" borderId="0" xfId="1" applyNumberFormat="1" applyFont="1" applyAlignment="1">
      <alignment horizontal="center"/>
    </xf>
    <xf numFmtId="0" fontId="7" fillId="0" borderId="0" xfId="1" applyFont="1"/>
    <xf numFmtId="0" fontId="8" fillId="0" borderId="0" xfId="1" applyFont="1"/>
    <xf numFmtId="0" fontId="8" fillId="0" borderId="0" xfId="1" applyFont="1" applyAlignment="1">
      <alignment horizontal="left"/>
    </xf>
    <xf numFmtId="0" fontId="9" fillId="0" borderId="7" xfId="1" applyFont="1" applyBorder="1"/>
    <xf numFmtId="0" fontId="9" fillId="0" borderId="1" xfId="1" applyFont="1" applyBorder="1"/>
    <xf numFmtId="4" fontId="9" fillId="0" borderId="8" xfId="1" applyNumberFormat="1" applyFont="1" applyBorder="1" applyAlignment="1">
      <alignment horizontal="right"/>
    </xf>
    <xf numFmtId="4" fontId="9" fillId="0" borderId="11" xfId="1" applyNumberFormat="1" applyFont="1" applyBorder="1" applyAlignment="1">
      <alignment horizontal="right"/>
    </xf>
    <xf numFmtId="4" fontId="9" fillId="0" borderId="12" xfId="1" applyNumberFormat="1" applyFont="1" applyBorder="1" applyAlignment="1">
      <alignment horizontal="right"/>
    </xf>
    <xf numFmtId="0" fontId="4" fillId="0" borderId="0" xfId="1" applyFont="1" applyAlignment="1">
      <alignment horizontal="right"/>
    </xf>
    <xf numFmtId="0" fontId="10" fillId="0" borderId="9" xfId="1" applyFont="1" applyBorder="1"/>
    <xf numFmtId="0" fontId="10" fillId="0" borderId="4" xfId="1" applyFont="1" applyBorder="1"/>
    <xf numFmtId="0" fontId="10" fillId="0" borderId="2" xfId="1" applyFont="1" applyBorder="1" applyAlignment="1">
      <alignment horizontal="center"/>
    </xf>
    <xf numFmtId="0" fontId="10" fillId="0" borderId="5" xfId="1" applyFont="1" applyBorder="1"/>
    <xf numFmtId="0" fontId="10" fillId="0" borderId="6" xfId="1" applyFont="1" applyBorder="1" applyAlignment="1">
      <alignment horizontal="center"/>
    </xf>
    <xf numFmtId="0" fontId="9" fillId="0" borderId="13" xfId="1" applyFont="1" applyBorder="1"/>
    <xf numFmtId="0" fontId="9" fillId="0" borderId="10" xfId="1" applyFont="1" applyBorder="1"/>
    <xf numFmtId="4" fontId="9" fillId="0" borderId="12" xfId="1" applyNumberFormat="1" applyFont="1" applyBorder="1"/>
    <xf numFmtId="0" fontId="9" fillId="0" borderId="14" xfId="1" applyFont="1" applyBorder="1"/>
    <xf numFmtId="0" fontId="9" fillId="0" borderId="15" xfId="1" applyFont="1" applyBorder="1"/>
    <xf numFmtId="0" fontId="10" fillId="0" borderId="15" xfId="1" applyFont="1" applyBorder="1"/>
    <xf numFmtId="0" fontId="10" fillId="0" borderId="16" xfId="1" applyFont="1" applyBorder="1"/>
    <xf numFmtId="4" fontId="10" fillId="0" borderId="3" xfId="1" applyNumberFormat="1" applyFont="1" applyBorder="1" applyAlignment="1" applyProtection="1">
      <alignment horizontal="right"/>
      <protection locked="0"/>
    </xf>
    <xf numFmtId="4" fontId="10" fillId="0" borderId="11" xfId="1" applyNumberFormat="1" applyFont="1" applyBorder="1" applyAlignment="1" applyProtection="1">
      <alignment horizontal="right"/>
      <protection locked="0"/>
    </xf>
    <xf numFmtId="4" fontId="10" fillId="0" borderId="12" xfId="1" applyNumberFormat="1" applyFont="1" applyBorder="1" applyAlignment="1" applyProtection="1">
      <alignment horizontal="right"/>
      <protection locked="0"/>
    </xf>
    <xf numFmtId="4" fontId="2" fillId="0" borderId="0" xfId="1" applyNumberFormat="1"/>
    <xf numFmtId="0" fontId="11" fillId="0" borderId="0" xfId="1" applyFont="1" applyAlignment="1">
      <alignment horizontal="left"/>
    </xf>
  </cellXfs>
  <cellStyles count="2">
    <cellStyle name="Normální" xfId="0" builtinId="0"/>
    <cellStyle name="normální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0"/>
  <sheetViews>
    <sheetView tabSelected="1" topLeftCell="A4" workbookViewId="0">
      <selection activeCell="M20" sqref="M20"/>
    </sheetView>
  </sheetViews>
  <sheetFormatPr defaultRowHeight="14.4" x14ac:dyDescent="0.3"/>
  <cols>
    <col min="1" max="2" width="24.6640625" customWidth="1"/>
    <col min="5" max="6" width="24.6640625" customWidth="1"/>
    <col min="13" max="13" width="15.6640625" customWidth="1"/>
  </cols>
  <sheetData>
    <row r="1" spans="1:6" ht="18" x14ac:dyDescent="0.35">
      <c r="A1" s="38" t="s">
        <v>66</v>
      </c>
      <c r="B1" s="1"/>
      <c r="C1" s="1"/>
      <c r="D1" s="1"/>
      <c r="E1" s="1"/>
      <c r="F1" s="1"/>
    </row>
    <row r="3" spans="1:6" ht="17.399999999999999" x14ac:dyDescent="0.3">
      <c r="A3" s="14" t="s">
        <v>64</v>
      </c>
      <c r="B3" s="13"/>
      <c r="C3" s="1"/>
      <c r="D3" s="1"/>
      <c r="E3" s="15" t="s">
        <v>65</v>
      </c>
      <c r="F3" s="4"/>
    </row>
    <row r="4" spans="1:6" ht="15.6" x14ac:dyDescent="0.3">
      <c r="A4" s="2"/>
      <c r="B4" s="21" t="s">
        <v>0</v>
      </c>
      <c r="C4" s="1"/>
      <c r="D4" s="1"/>
      <c r="E4" s="2"/>
      <c r="F4" s="21" t="s">
        <v>0</v>
      </c>
    </row>
    <row r="5" spans="1:6" ht="16.2" thickBot="1" x14ac:dyDescent="0.35">
      <c r="A5" s="3" t="s">
        <v>1</v>
      </c>
      <c r="B5" s="1"/>
      <c r="C5" s="1"/>
      <c r="D5" s="1"/>
      <c r="E5" s="3" t="s">
        <v>2</v>
      </c>
      <c r="F5" s="4"/>
    </row>
    <row r="6" spans="1:6" x14ac:dyDescent="0.3">
      <c r="A6" s="23" t="s">
        <v>3</v>
      </c>
      <c r="B6" s="24" t="s">
        <v>61</v>
      </c>
      <c r="C6" s="1"/>
      <c r="D6" s="1"/>
      <c r="E6" s="5" t="s">
        <v>3</v>
      </c>
      <c r="F6" s="24" t="s">
        <v>63</v>
      </c>
    </row>
    <row r="7" spans="1:6" ht="15" thickBot="1" x14ac:dyDescent="0.35">
      <c r="A7" s="25"/>
      <c r="B7" s="26" t="s">
        <v>62</v>
      </c>
      <c r="C7" s="1"/>
      <c r="D7" s="1"/>
      <c r="E7" s="6"/>
      <c r="F7" s="26" t="s">
        <v>62</v>
      </c>
    </row>
    <row r="8" spans="1:6" x14ac:dyDescent="0.3">
      <c r="A8" s="16" t="s">
        <v>4</v>
      </c>
      <c r="B8" s="18">
        <v>1736247</v>
      </c>
      <c r="C8" s="1"/>
      <c r="D8" s="1"/>
      <c r="E8" s="30" t="s">
        <v>5</v>
      </c>
      <c r="F8" s="7">
        <v>1160000</v>
      </c>
    </row>
    <row r="9" spans="1:6" x14ac:dyDescent="0.3">
      <c r="A9" s="17" t="s">
        <v>6</v>
      </c>
      <c r="B9" s="19">
        <v>280422</v>
      </c>
      <c r="C9" s="1"/>
      <c r="D9" s="1"/>
      <c r="E9" s="31" t="s">
        <v>7</v>
      </c>
      <c r="F9" s="8">
        <v>780000</v>
      </c>
    </row>
    <row r="10" spans="1:6" x14ac:dyDescent="0.3">
      <c r="A10" s="17" t="s">
        <v>8</v>
      </c>
      <c r="B10" s="19">
        <v>8245</v>
      </c>
      <c r="C10" s="1"/>
      <c r="D10" s="1"/>
      <c r="E10" s="31" t="s">
        <v>9</v>
      </c>
      <c r="F10" s="8"/>
    </row>
    <row r="11" spans="1:6" x14ac:dyDescent="0.3">
      <c r="A11" s="17" t="s">
        <v>10</v>
      </c>
      <c r="B11" s="19">
        <v>162218</v>
      </c>
      <c r="C11" s="1"/>
      <c r="D11" s="1"/>
      <c r="E11" s="31" t="s">
        <v>11</v>
      </c>
      <c r="F11" s="8"/>
    </row>
    <row r="12" spans="1:6" x14ac:dyDescent="0.3">
      <c r="A12" s="17" t="s">
        <v>12</v>
      </c>
      <c r="B12" s="19">
        <v>528798</v>
      </c>
      <c r="C12" s="1"/>
      <c r="D12" s="1"/>
      <c r="E12" s="31" t="s">
        <v>13</v>
      </c>
      <c r="F12" s="8"/>
    </row>
    <row r="13" spans="1:6" x14ac:dyDescent="0.3">
      <c r="A13" s="17" t="s">
        <v>14</v>
      </c>
      <c r="B13" s="19"/>
      <c r="C13" s="1"/>
      <c r="D13" s="1"/>
      <c r="E13" s="31" t="s">
        <v>15</v>
      </c>
      <c r="F13" s="8"/>
    </row>
    <row r="14" spans="1:6" x14ac:dyDescent="0.3">
      <c r="A14" s="17" t="s">
        <v>16</v>
      </c>
      <c r="B14" s="19"/>
      <c r="C14" s="1"/>
      <c r="D14" s="1"/>
      <c r="E14" s="31" t="s">
        <v>17</v>
      </c>
      <c r="F14" s="8"/>
    </row>
    <row r="15" spans="1:6" x14ac:dyDescent="0.3">
      <c r="A15" s="17" t="s">
        <v>18</v>
      </c>
      <c r="B15" s="19">
        <v>260000</v>
      </c>
      <c r="C15" s="1"/>
      <c r="D15" s="1"/>
      <c r="E15" s="31" t="s">
        <v>19</v>
      </c>
      <c r="F15" s="8"/>
    </row>
    <row r="16" spans="1:6" x14ac:dyDescent="0.3">
      <c r="A16" s="17" t="s">
        <v>20</v>
      </c>
      <c r="B16" s="19">
        <v>10000</v>
      </c>
      <c r="C16" s="1"/>
      <c r="D16" s="1"/>
      <c r="E16" s="31" t="s">
        <v>21</v>
      </c>
      <c r="F16" s="8"/>
    </row>
    <row r="17" spans="1:6" x14ac:dyDescent="0.3">
      <c r="A17" s="17" t="s">
        <v>22</v>
      </c>
      <c r="B17" s="19">
        <v>1000</v>
      </c>
      <c r="C17" s="1"/>
      <c r="D17" s="1"/>
      <c r="E17" s="31" t="s">
        <v>23</v>
      </c>
      <c r="F17" s="8"/>
    </row>
    <row r="18" spans="1:6" x14ac:dyDescent="0.3">
      <c r="A18" s="17" t="s">
        <v>24</v>
      </c>
      <c r="B18" s="19">
        <v>840000</v>
      </c>
      <c r="C18" s="1"/>
      <c r="D18" s="1"/>
      <c r="E18" s="31" t="s">
        <v>25</v>
      </c>
      <c r="F18" s="8"/>
    </row>
    <row r="19" spans="1:6" x14ac:dyDescent="0.3">
      <c r="A19" s="17" t="s">
        <v>26</v>
      </c>
      <c r="B19" s="19">
        <v>14447437</v>
      </c>
      <c r="C19" s="1"/>
      <c r="D19" s="1"/>
      <c r="E19" s="31" t="s">
        <v>27</v>
      </c>
      <c r="F19" s="8"/>
    </row>
    <row r="20" spans="1:6" x14ac:dyDescent="0.3">
      <c r="A20" s="17" t="s">
        <v>28</v>
      </c>
      <c r="B20" s="19">
        <v>5043960.4400000004</v>
      </c>
      <c r="C20" s="1"/>
      <c r="D20" s="1"/>
      <c r="E20" s="31" t="s">
        <v>29</v>
      </c>
      <c r="F20" s="8">
        <v>300</v>
      </c>
    </row>
    <row r="21" spans="1:6" x14ac:dyDescent="0.3">
      <c r="A21" s="17" t="s">
        <v>30</v>
      </c>
      <c r="B21" s="19"/>
      <c r="C21" s="1"/>
      <c r="D21" s="1"/>
      <c r="E21" s="31" t="s">
        <v>31</v>
      </c>
      <c r="F21" s="8"/>
    </row>
    <row r="22" spans="1:6" x14ac:dyDescent="0.3">
      <c r="A22" s="17" t="s">
        <v>32</v>
      </c>
      <c r="B22" s="19"/>
      <c r="C22" s="1"/>
      <c r="D22" s="1"/>
      <c r="E22" s="31" t="s">
        <v>33</v>
      </c>
      <c r="F22" s="8"/>
    </row>
    <row r="23" spans="1:6" x14ac:dyDescent="0.3">
      <c r="A23" s="17" t="s">
        <v>34</v>
      </c>
      <c r="B23" s="19"/>
      <c r="C23" s="1"/>
      <c r="D23" s="1"/>
      <c r="E23" s="31" t="s">
        <v>35</v>
      </c>
      <c r="F23" s="8"/>
    </row>
    <row r="24" spans="1:6" x14ac:dyDescent="0.3">
      <c r="A24" s="17" t="s">
        <v>36</v>
      </c>
      <c r="B24" s="19"/>
      <c r="C24" s="1"/>
      <c r="D24" s="1"/>
      <c r="E24" s="32" t="s">
        <v>37</v>
      </c>
      <c r="F24" s="35">
        <f>SUM(F8:F23)</f>
        <v>1940300</v>
      </c>
    </row>
    <row r="25" spans="1:6" x14ac:dyDescent="0.3">
      <c r="A25" s="17" t="s">
        <v>38</v>
      </c>
      <c r="B25" s="19"/>
      <c r="C25" s="1"/>
      <c r="D25" s="1"/>
      <c r="E25" s="31" t="s">
        <v>39</v>
      </c>
      <c r="F25" s="9"/>
    </row>
    <row r="26" spans="1:6" x14ac:dyDescent="0.3">
      <c r="A26" s="17" t="s">
        <v>40</v>
      </c>
      <c r="B26" s="19">
        <v>18630</v>
      </c>
      <c r="C26" s="1"/>
      <c r="D26" s="1"/>
      <c r="E26" s="31" t="s">
        <v>41</v>
      </c>
      <c r="F26" s="9">
        <v>2081683</v>
      </c>
    </row>
    <row r="27" spans="1:6" x14ac:dyDescent="0.3">
      <c r="A27" s="17" t="s">
        <v>42</v>
      </c>
      <c r="B27" s="19">
        <v>66084</v>
      </c>
      <c r="C27" s="1"/>
      <c r="D27" s="1"/>
      <c r="E27" s="31" t="s">
        <v>43</v>
      </c>
      <c r="F27" s="8">
        <v>5332058.4400000004</v>
      </c>
    </row>
    <row r="28" spans="1:6" x14ac:dyDescent="0.3">
      <c r="A28" s="17" t="s">
        <v>44</v>
      </c>
      <c r="B28" s="19"/>
      <c r="C28" s="1"/>
      <c r="D28" s="1"/>
      <c r="E28" s="31" t="s">
        <v>45</v>
      </c>
      <c r="F28" s="8">
        <v>14259000</v>
      </c>
    </row>
    <row r="29" spans="1:6" x14ac:dyDescent="0.3">
      <c r="A29" s="17" t="s">
        <v>46</v>
      </c>
      <c r="B29" s="19"/>
      <c r="C29" s="1"/>
      <c r="D29" s="1"/>
      <c r="E29" s="31" t="s">
        <v>47</v>
      </c>
      <c r="F29" s="8"/>
    </row>
    <row r="30" spans="1:6" x14ac:dyDescent="0.3">
      <c r="A30" s="17" t="s">
        <v>48</v>
      </c>
      <c r="B30" s="19"/>
      <c r="C30" s="1"/>
      <c r="D30" s="1"/>
      <c r="E30" s="31" t="s">
        <v>49</v>
      </c>
      <c r="F30" s="8"/>
    </row>
    <row r="31" spans="1:6" x14ac:dyDescent="0.3">
      <c r="A31" s="17" t="s">
        <v>50</v>
      </c>
      <c r="B31" s="19"/>
      <c r="C31" s="1"/>
      <c r="D31" s="1"/>
      <c r="E31" s="32" t="s">
        <v>51</v>
      </c>
      <c r="F31" s="8"/>
    </row>
    <row r="32" spans="1:6" x14ac:dyDescent="0.3">
      <c r="A32" s="17" t="s">
        <v>52</v>
      </c>
      <c r="B32" s="19"/>
      <c r="C32" s="1"/>
      <c r="D32" s="1"/>
      <c r="E32" s="32" t="s">
        <v>53</v>
      </c>
      <c r="F32" s="35">
        <f>SUM(F25:F31)</f>
        <v>21672741.440000001</v>
      </c>
    </row>
    <row r="33" spans="1:7" ht="15" thickBot="1" x14ac:dyDescent="0.35">
      <c r="A33" s="17" t="s">
        <v>54</v>
      </c>
      <c r="B33" s="20">
        <v>210000</v>
      </c>
      <c r="C33" s="1"/>
      <c r="D33" s="1"/>
      <c r="E33" s="33" t="s">
        <v>55</v>
      </c>
      <c r="F33" s="36">
        <f>F24+F32</f>
        <v>23613041.440000001</v>
      </c>
      <c r="G33" s="1"/>
    </row>
    <row r="34" spans="1:7" ht="15" thickBot="1" x14ac:dyDescent="0.35">
      <c r="A34" s="17" t="s">
        <v>56</v>
      </c>
      <c r="B34" s="20"/>
      <c r="C34" s="1"/>
      <c r="D34" s="1"/>
      <c r="E34" s="22" t="s">
        <v>57</v>
      </c>
      <c r="F34" s="34">
        <f>F33-B37</f>
        <v>0</v>
      </c>
      <c r="G34" s="1"/>
    </row>
    <row r="35" spans="1:7" x14ac:dyDescent="0.3">
      <c r="A35" s="27" t="s">
        <v>58</v>
      </c>
      <c r="B35" s="20"/>
      <c r="C35" s="1"/>
      <c r="D35" s="1"/>
      <c r="E35" s="1"/>
      <c r="F35" s="1"/>
      <c r="G35" s="1"/>
    </row>
    <row r="36" spans="1:7" ht="15" thickBot="1" x14ac:dyDescent="0.35">
      <c r="A36" s="28" t="s">
        <v>59</v>
      </c>
      <c r="B36" s="29"/>
      <c r="C36" s="1"/>
      <c r="D36" s="1"/>
      <c r="E36" s="1"/>
      <c r="F36" s="1"/>
      <c r="G36" s="1"/>
    </row>
    <row r="37" spans="1:7" ht="15" thickBot="1" x14ac:dyDescent="0.35">
      <c r="A37" s="22" t="s">
        <v>60</v>
      </c>
      <c r="B37" s="34">
        <f>SUM(B8:B36)</f>
        <v>23613041.440000001</v>
      </c>
      <c r="C37" s="1"/>
      <c r="D37" s="1"/>
      <c r="E37" s="1"/>
      <c r="F37" s="1"/>
      <c r="G37" s="1"/>
    </row>
    <row r="38" spans="1:7" x14ac:dyDescent="0.3">
      <c r="A38" s="1"/>
      <c r="B38" s="37"/>
      <c r="C38" s="1"/>
      <c r="D38" s="1"/>
      <c r="E38" s="1"/>
      <c r="F38" s="1"/>
      <c r="G38" s="1"/>
    </row>
    <row r="39" spans="1:7" x14ac:dyDescent="0.3">
      <c r="A39" s="1"/>
      <c r="B39" s="1"/>
      <c r="C39" s="1"/>
      <c r="D39" s="1"/>
      <c r="E39" s="1"/>
      <c r="F39" s="1"/>
      <c r="G39" s="1"/>
    </row>
    <row r="40" spans="1:7" x14ac:dyDescent="0.3">
      <c r="A40" s="1"/>
      <c r="B40" s="1"/>
      <c r="C40" s="1"/>
      <c r="D40" s="1"/>
      <c r="E40" s="11"/>
      <c r="F40" s="12"/>
      <c r="G40" s="10"/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Jana Šille</cp:lastModifiedBy>
  <dcterms:created xsi:type="dcterms:W3CDTF">2017-11-06T15:42:56Z</dcterms:created>
  <dcterms:modified xsi:type="dcterms:W3CDTF">2025-12-08T12:19:17Z</dcterms:modified>
</cp:coreProperties>
</file>